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<sst xmlns="http://schemas.openxmlformats.org/spreadsheetml/2006/main" count="23" uniqueCount="11">
  <si>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Модель</t>
  </si>
  <si>
    <t>Cкорость печати, символов/сек.</t>
  </si>
  <si>
    <t>Цена принтера, долл.</t>
  </si>
  <si>
    <t>Epson LХ-300</t>
  </si>
  <si>
    <t>Epson FX-1170</t>
  </si>
  <si>
    <t>Oki МL3310</t>
  </si>
  <si>
    <t>Oki МL521</t>
  </si>
  <si>
    <t>Star Micronics LС 100+</t>
  </si>
  <si>
    <t>Star Micronics LС 1521</t>
  </si>
  <si>
    <t>Макси­мальное число символов в строке</t>
  </si>
  <si>
    <t>Стоимость одной стр, коп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</si>
</sst>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U12" sqref="U12"/>
    </sheetView>
  </sheetViews>
  <sheetFormatPr defaultColWidth="9.00390625" defaultRowHeight="12.75"/>
  <cols>
    <col min="1" max="16384" width="9.125" style="3" customWidth="1"/>
  </cols>
  <sheetData>
    <row r="1" spans="1:20" ht="63.75">
      <c r="A1" s="1" t="s">
        <v>0</v>
      </c>
      <c r="B1" s="2" t="s">
        <v>9</v>
      </c>
      <c r="C1" s="2" t="s">
        <v>1</v>
      </c>
      <c r="D1" s="2" t="s">
        <v>2</v>
      </c>
      <c r="E1" s="2" t="s">
        <v>10</v>
      </c>
      <c r="G1" s="2" t="s">
        <v>9</v>
      </c>
      <c r="H1" s="2" t="s">
        <v>1</v>
      </c>
      <c r="I1" s="2" t="s">
        <v>2</v>
      </c>
      <c r="J1" s="2" t="s">
        <v>10</v>
      </c>
      <c r="L1" s="2" t="s">
        <v>9</v>
      </c>
      <c r="M1" s="2" t="s">
        <v>1</v>
      </c>
      <c r="N1" s="2" t="s">
        <v>2</v>
      </c>
      <c r="O1" s="2" t="s">
        <v>10</v>
      </c>
      <c r="Q1" s="2" t="s">
        <v>9</v>
      </c>
      <c r="R1" s="2" t="s">
        <v>1</v>
      </c>
      <c r="S1" s="2" t="s">
        <v>2</v>
      </c>
      <c r="T1" s="2" t="s">
        <v>10</v>
      </c>
    </row>
    <row r="2" spans="1:21" ht="25.5">
      <c r="A2" s="1" t="s">
        <v>3</v>
      </c>
      <c r="B2" s="2">
        <v>80</v>
      </c>
      <c r="C2" s="2">
        <v>264</v>
      </c>
      <c r="D2" s="2">
        <v>165</v>
      </c>
      <c r="E2" s="2">
        <v>10.875</v>
      </c>
      <c r="G2" s="2">
        <v>80</v>
      </c>
      <c r="H2" s="2">
        <v>264</v>
      </c>
      <c r="I2" s="3">
        <f>1/D2</f>
        <v>0.006060606060606061</v>
      </c>
      <c r="J2" s="3">
        <f>1/E2</f>
        <v>0.09195402298850575</v>
      </c>
      <c r="L2" s="3">
        <f>G2/$G$3</f>
        <v>0.5882352941176471</v>
      </c>
      <c r="M2" s="3">
        <f>H2/$H$4</f>
        <v>0.6068965517241379</v>
      </c>
      <c r="N2" s="3">
        <f>I2/$I$6</f>
        <v>0.9515151515151514</v>
      </c>
      <c r="O2" s="3">
        <f>J2/$J$2</f>
        <v>1</v>
      </c>
      <c r="Q2" s="3">
        <f>1-L2</f>
        <v>0.4117647058823529</v>
      </c>
      <c r="R2" s="3">
        <f aca="true" t="shared" si="0" ref="R2:T8">1-M2</f>
        <v>0.3931034482758621</v>
      </c>
      <c r="S2" s="3">
        <f t="shared" si="0"/>
        <v>0.048484848484848575</v>
      </c>
      <c r="T2" s="3">
        <f t="shared" si="0"/>
        <v>0</v>
      </c>
      <c r="U2" s="5">
        <f>Q2*$Q$8+R2*$R$8+S2*$S$8+T2*$T$8</f>
        <v>0.16787141188763907</v>
      </c>
    </row>
    <row r="3" spans="1:21" ht="25.5">
      <c r="A3" s="1" t="s">
        <v>4</v>
      </c>
      <c r="B3" s="2">
        <v>136</v>
      </c>
      <c r="C3" s="2">
        <v>300</v>
      </c>
      <c r="D3" s="2">
        <v>280</v>
      </c>
      <c r="E3" s="2">
        <v>18.125</v>
      </c>
      <c r="G3" s="2">
        <v>136</v>
      </c>
      <c r="H3" s="2">
        <v>300</v>
      </c>
      <c r="I3" s="3">
        <f>1/D3</f>
        <v>0.0035714285714285713</v>
      </c>
      <c r="J3" s="3">
        <f>1/E3</f>
        <v>0.05517241379310345</v>
      </c>
      <c r="L3" s="3">
        <f aca="true" t="shared" si="1" ref="L3:L8">G3/$G$3</f>
        <v>1</v>
      </c>
      <c r="M3" s="3">
        <f aca="true" t="shared" si="2" ref="M3:M8">H3/$H$4</f>
        <v>0.6896551724137931</v>
      </c>
      <c r="N3" s="3">
        <f>I3/$I$6</f>
        <v>0.5607142857142857</v>
      </c>
      <c r="O3" s="3">
        <f aca="true" t="shared" si="3" ref="O3:O8">J3/$J$2</f>
        <v>0.6</v>
      </c>
      <c r="Q3" s="3">
        <f aca="true" t="shared" si="4" ref="Q3:Q8">1-L3</f>
        <v>0</v>
      </c>
      <c r="R3" s="3">
        <f t="shared" si="0"/>
        <v>0.31034482758620685</v>
      </c>
      <c r="S3" s="3">
        <f t="shared" si="0"/>
        <v>0.4392857142857143</v>
      </c>
      <c r="T3" s="3">
        <f t="shared" si="0"/>
        <v>0.4</v>
      </c>
      <c r="U3" s="5">
        <f>Q3*$Q$8+R3*$R$8+S3*$S$8+T3*$T$8</f>
        <v>0.3564778325123153</v>
      </c>
    </row>
    <row r="4" spans="1:21" ht="25.5">
      <c r="A4" s="1" t="s">
        <v>5</v>
      </c>
      <c r="B4" s="2">
        <v>80</v>
      </c>
      <c r="C4" s="2">
        <v>435</v>
      </c>
      <c r="D4" s="2">
        <v>280</v>
      </c>
      <c r="E4" s="2">
        <v>12.6875</v>
      </c>
      <c r="G4" s="2">
        <v>80</v>
      </c>
      <c r="H4" s="2">
        <v>435</v>
      </c>
      <c r="I4" s="3">
        <f>1/D4</f>
        <v>0.0035714285714285713</v>
      </c>
      <c r="J4" s="3">
        <f>1/E4</f>
        <v>0.07881773399014778</v>
      </c>
      <c r="L4" s="3">
        <f t="shared" si="1"/>
        <v>0.5882352941176471</v>
      </c>
      <c r="M4" s="3">
        <f t="shared" si="2"/>
        <v>1</v>
      </c>
      <c r="N4" s="3">
        <f>I4/$I$6</f>
        <v>0.5607142857142857</v>
      </c>
      <c r="O4" s="3">
        <f t="shared" si="3"/>
        <v>0.8571428571428572</v>
      </c>
      <c r="Q4" s="3">
        <f t="shared" si="4"/>
        <v>0.4117647058823529</v>
      </c>
      <c r="R4" s="3">
        <f t="shared" si="0"/>
        <v>0</v>
      </c>
      <c r="S4" s="3">
        <f t="shared" si="0"/>
        <v>0.4392857142857143</v>
      </c>
      <c r="T4" s="3">
        <f t="shared" si="0"/>
        <v>0.1428571428571428</v>
      </c>
      <c r="U4" s="5">
        <f>Q4*$Q$8+R4*$R$8+S4*$S$8+T4*$T$8</f>
        <v>0.16558823529411762</v>
      </c>
    </row>
    <row r="5" spans="1:21" ht="25.5">
      <c r="A5" s="1" t="s">
        <v>6</v>
      </c>
      <c r="B5" s="2">
        <v>136</v>
      </c>
      <c r="C5" s="2">
        <v>435</v>
      </c>
      <c r="D5" s="2">
        <v>490</v>
      </c>
      <c r="E5" s="2">
        <v>25.375</v>
      </c>
      <c r="G5" s="2">
        <v>136</v>
      </c>
      <c r="H5" s="2">
        <v>435</v>
      </c>
      <c r="I5" s="3">
        <f>1/D5</f>
        <v>0.0020408163265306124</v>
      </c>
      <c r="J5" s="3">
        <f>1/E5</f>
        <v>0.03940886699507389</v>
      </c>
      <c r="L5" s="3">
        <f t="shared" si="1"/>
        <v>1</v>
      </c>
      <c r="M5" s="3">
        <f t="shared" si="2"/>
        <v>1</v>
      </c>
      <c r="N5" s="3">
        <f>I5/$I$6</f>
        <v>0.32040816326530613</v>
      </c>
      <c r="O5" s="3">
        <f t="shared" si="3"/>
        <v>0.4285714285714286</v>
      </c>
      <c r="Q5" s="3">
        <f t="shared" si="4"/>
        <v>0</v>
      </c>
      <c r="R5" s="3">
        <f t="shared" si="0"/>
        <v>0</v>
      </c>
      <c r="S5" s="3">
        <f t="shared" si="0"/>
        <v>0.6795918367346938</v>
      </c>
      <c r="T5" s="3">
        <f t="shared" si="0"/>
        <v>0.5714285714285714</v>
      </c>
      <c r="U5" s="5">
        <f>Q5*$Q$8+R5*$R$8+S5*$S$8+T5*$T$8</f>
        <v>0.36448979591836733</v>
      </c>
    </row>
    <row r="6" spans="1:21" ht="38.25">
      <c r="A6" s="1" t="s">
        <v>7</v>
      </c>
      <c r="B6" s="2">
        <v>80</v>
      </c>
      <c r="C6" s="2">
        <v>192</v>
      </c>
      <c r="D6" s="2">
        <v>157</v>
      </c>
      <c r="E6" s="2">
        <v>18.125</v>
      </c>
      <c r="G6" s="2">
        <v>80</v>
      </c>
      <c r="H6" s="2">
        <v>192</v>
      </c>
      <c r="I6" s="3">
        <f>1/D6</f>
        <v>0.006369426751592357</v>
      </c>
      <c r="J6" s="3">
        <f>1/E6</f>
        <v>0.05517241379310345</v>
      </c>
      <c r="L6" s="3">
        <f t="shared" si="1"/>
        <v>0.5882352941176471</v>
      </c>
      <c r="M6" s="3">
        <f t="shared" si="2"/>
        <v>0.4413793103448276</v>
      </c>
      <c r="N6" s="3">
        <f>I6/$I$6</f>
        <v>1</v>
      </c>
      <c r="O6" s="3">
        <f t="shared" si="3"/>
        <v>0.6</v>
      </c>
      <c r="Q6" s="3">
        <f t="shared" si="4"/>
        <v>0.4117647058823529</v>
      </c>
      <c r="R6" s="3">
        <f t="shared" si="0"/>
        <v>0.5586206896551724</v>
      </c>
      <c r="S6" s="3">
        <f t="shared" si="0"/>
        <v>0</v>
      </c>
      <c r="T6" s="3">
        <f t="shared" si="0"/>
        <v>0.4</v>
      </c>
      <c r="U6" s="5">
        <f>Q6*$Q$8+R6*$R$8+S6*$S$8+T6*$T$8</f>
        <v>0.37610547667342803</v>
      </c>
    </row>
    <row r="7" spans="1:21" ht="38.25">
      <c r="A7" s="1" t="s">
        <v>8</v>
      </c>
      <c r="B7" s="2">
        <v>136</v>
      </c>
      <c r="C7" s="2">
        <v>400</v>
      </c>
      <c r="D7" s="2">
        <v>370</v>
      </c>
      <c r="E7" s="2">
        <v>18.125</v>
      </c>
      <c r="G7" s="2">
        <v>136</v>
      </c>
      <c r="H7" s="2">
        <v>400</v>
      </c>
      <c r="I7" s="3">
        <f>1/D7</f>
        <v>0.002702702702702703</v>
      </c>
      <c r="J7" s="3">
        <f>1/E7</f>
        <v>0.05517241379310345</v>
      </c>
      <c r="L7" s="3">
        <f t="shared" si="1"/>
        <v>1</v>
      </c>
      <c r="M7" s="3">
        <f t="shared" si="2"/>
        <v>0.9195402298850575</v>
      </c>
      <c r="N7" s="3">
        <f>I7/$I$6</f>
        <v>0.4243243243243243</v>
      </c>
      <c r="O7" s="3">
        <f t="shared" si="3"/>
        <v>0.6</v>
      </c>
      <c r="Q7" s="3">
        <f t="shared" si="4"/>
        <v>0</v>
      </c>
      <c r="R7" s="3">
        <f t="shared" si="0"/>
        <v>0.08045977011494254</v>
      </c>
      <c r="S7" s="3">
        <f t="shared" si="0"/>
        <v>0.5756756756756757</v>
      </c>
      <c r="T7" s="3">
        <f t="shared" si="0"/>
        <v>0.4</v>
      </c>
      <c r="U7" s="5">
        <f>Q7*$Q$8+R7*$R$8+S7*$S$8+T7*$T$8</f>
        <v>0.303296054675365</v>
      </c>
    </row>
    <row r="8" spans="7:20" ht="12.75">
      <c r="G8" s="4"/>
      <c r="H8" s="4"/>
      <c r="K8" s="3">
        <f>SUM(G8:J8)</f>
        <v>0</v>
      </c>
      <c r="L8" s="5"/>
      <c r="M8" s="5"/>
      <c r="Q8" s="4">
        <v>0.05</v>
      </c>
      <c r="R8" s="4">
        <v>0.35</v>
      </c>
      <c r="S8" s="3">
        <v>0.2</v>
      </c>
      <c r="T8" s="3">
        <v>0.4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Burganov</dc:creator>
  <cp:keywords/>
  <dc:description/>
  <cp:lastModifiedBy>Burganov</cp:lastModifiedBy>
  <dcterms:created xsi:type="dcterms:W3CDTF">2005-10-22T12:53:53Z</dcterms:created>
  <dcterms:modified xsi:type="dcterms:W3CDTF">2005-10-22T16:59:53Z</dcterms:modified>
  <cp:category/>
  <cp:version/>
  <cp:contentType/>
  <cp:contentStatus/>
</cp:coreProperties>
</file>