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" i="1" l="1"/>
  <c r="B18" i="1"/>
  <c r="D16" i="1"/>
  <c r="E16" i="1" s="1"/>
  <c r="F16" i="1" s="1"/>
  <c r="G16" i="1" s="1"/>
  <c r="H16" i="1" s="1"/>
  <c r="C16" i="1"/>
  <c r="B16" i="1"/>
  <c r="C15" i="1"/>
  <c r="D15" i="1"/>
  <c r="E15" i="1"/>
  <c r="F15" i="1"/>
  <c r="G15" i="1"/>
  <c r="H15" i="1"/>
  <c r="B15" i="1"/>
  <c r="C14" i="1" l="1"/>
  <c r="D14" i="1"/>
  <c r="E14" i="1"/>
  <c r="F14" i="1"/>
  <c r="G14" i="1"/>
  <c r="H14" i="1"/>
  <c r="B14" i="1"/>
  <c r="D13" i="1"/>
  <c r="E13" i="1"/>
  <c r="F13" i="1"/>
  <c r="G13" i="1"/>
  <c r="H13" i="1"/>
  <c r="B13" i="1"/>
  <c r="C13" i="1"/>
</calcChain>
</file>

<file path=xl/sharedStrings.xml><?xml version="1.0" encoding="utf-8"?>
<sst xmlns="http://schemas.openxmlformats.org/spreadsheetml/2006/main" count="17" uniqueCount="14">
  <si>
    <t>Проект А</t>
  </si>
  <si>
    <t>Временной интервал</t>
  </si>
  <si>
    <t>Инвестиционные затраты, тыс. руб.</t>
  </si>
  <si>
    <t>Текущий доход от проекта, тыс. руб.</t>
  </si>
  <si>
    <t>Ставка</t>
  </si>
  <si>
    <t>Заработная плата</t>
  </si>
  <si>
    <t>Материалы</t>
  </si>
  <si>
    <t>Денежные потоки от операционной деятельности, тыс.руб.</t>
  </si>
  <si>
    <t>Чистый денежный поток, тыс.руб.</t>
  </si>
  <si>
    <t>Дисконтированный чистый денежный поток, тыс.руб.</t>
  </si>
  <si>
    <t>Куммулятивный дисконтированный денежный поток, тыс.руб.</t>
  </si>
  <si>
    <t>ЧДД</t>
  </si>
  <si>
    <t>ИД</t>
  </si>
  <si>
    <t xml:space="preserve">Вывод: Проект не целесообразен, т.к. ЧДД&lt;0 и ИД&lt;1. В качестве мер по улучшению проекта можно предложить: 
1. Выбор оборудования с меньшей стоимостью; 
2. Включить в состав доходов от операционной деятельности суммы 
амортизации; 
3. Реинвестировать денежные средства и получать дополнительный доход в 
рамках проекта.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</si>
</sst>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8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1" applyNumberFormat="1" applyFont="1" applyBorder="1" applyAlignment="1">
      <alignment horizontal="center" vertical="center" wrapText="1"/>
    </xf>
    <xf numFmtId="168" fontId="0" fillId="0" borderId="1" xfId="1" applyNumberFormat="1" applyFont="1" applyBorder="1"/>
    <xf numFmtId="168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70" zoomScaleNormal="70" workbookViewId="0">
      <selection activeCell="L25" sqref="L25"/>
    </sheetView>
  </sheetViews>
  <sheetFormatPr defaultRowHeight="15" x14ac:dyDescent="0.25"/>
  <cols>
    <col min="1" max="1" width="25.28515625" customWidth="1"/>
    <col min="2" max="7" width="14.85546875" bestFit="1" customWidth="1"/>
    <col min="8" max="8" width="16" bestFit="1" customWidth="1"/>
  </cols>
  <sheetData>
    <row r="1" spans="1:8" ht="18.75" x14ac:dyDescent="0.3">
      <c r="A1" s="7" t="s">
        <v>4</v>
      </c>
      <c r="B1" s="7">
        <v>0.12</v>
      </c>
    </row>
    <row r="3" spans="1:8" ht="19.5" thickBot="1" x14ac:dyDescent="0.3">
      <c r="A3" s="3" t="s">
        <v>0</v>
      </c>
      <c r="B3" s="1"/>
      <c r="C3" s="1"/>
      <c r="D3" s="1"/>
    </row>
    <row r="4" spans="1:8" ht="37.5" customHeight="1" thickBot="1" x14ac:dyDescent="0.3">
      <c r="A4" s="4" t="s">
        <v>1</v>
      </c>
      <c r="B4" s="9">
        <v>1</v>
      </c>
      <c r="C4" s="9">
        <v>2</v>
      </c>
      <c r="D4" s="9">
        <v>3</v>
      </c>
      <c r="E4" s="10">
        <v>4</v>
      </c>
      <c r="F4" s="10">
        <v>5</v>
      </c>
      <c r="G4" s="10">
        <v>6</v>
      </c>
      <c r="H4" s="10">
        <v>7</v>
      </c>
    </row>
    <row r="5" spans="1:8" ht="62.25" customHeight="1" thickBot="1" x14ac:dyDescent="0.3">
      <c r="A5" s="5" t="s">
        <v>2</v>
      </c>
      <c r="B5" s="11">
        <v>75000</v>
      </c>
      <c r="C5" s="11">
        <v>75000</v>
      </c>
      <c r="D5" s="11"/>
      <c r="E5" s="12"/>
      <c r="F5" s="12"/>
      <c r="G5" s="12"/>
      <c r="H5" s="12"/>
    </row>
    <row r="6" spans="1:8" ht="57.75" customHeight="1" thickBot="1" x14ac:dyDescent="0.3">
      <c r="A6" s="5" t="s">
        <v>3</v>
      </c>
      <c r="B6" s="11">
        <v>0</v>
      </c>
      <c r="C6" s="11">
        <v>75000</v>
      </c>
      <c r="D6" s="11">
        <v>80000</v>
      </c>
      <c r="E6" s="11">
        <v>85000</v>
      </c>
      <c r="F6" s="13">
        <v>90000</v>
      </c>
      <c r="G6" s="13">
        <v>95000</v>
      </c>
      <c r="H6" s="13">
        <v>100000</v>
      </c>
    </row>
    <row r="7" spans="1:8" ht="19.5" thickBot="1" x14ac:dyDescent="0.3">
      <c r="A7" s="6"/>
      <c r="B7" s="1"/>
      <c r="C7" s="1"/>
      <c r="D7" s="1"/>
    </row>
    <row r="8" spans="1:8" ht="38.25" customHeight="1" thickBot="1" x14ac:dyDescent="0.3">
      <c r="A8" s="4" t="s">
        <v>1</v>
      </c>
      <c r="B8" s="9">
        <v>1</v>
      </c>
      <c r="C8" s="9">
        <v>2</v>
      </c>
      <c r="D8" s="9">
        <v>3</v>
      </c>
      <c r="E8" s="10">
        <v>4</v>
      </c>
      <c r="F8" s="10">
        <v>5</v>
      </c>
      <c r="G8" s="10">
        <v>6</v>
      </c>
      <c r="H8" s="10">
        <v>7</v>
      </c>
    </row>
    <row r="9" spans="1:8" ht="73.5" customHeight="1" thickBot="1" x14ac:dyDescent="0.3">
      <c r="A9" s="4" t="s">
        <v>2</v>
      </c>
      <c r="B9" s="11">
        <v>-75000</v>
      </c>
      <c r="C9" s="11">
        <v>-75000</v>
      </c>
      <c r="D9" s="11"/>
      <c r="E9" s="12"/>
      <c r="F9" s="12"/>
      <c r="G9" s="12"/>
      <c r="H9" s="12"/>
    </row>
    <row r="10" spans="1:8" ht="78.75" customHeight="1" thickBot="1" x14ac:dyDescent="0.3">
      <c r="A10" s="4" t="s">
        <v>3</v>
      </c>
      <c r="B10" s="11">
        <v>0</v>
      </c>
      <c r="C10" s="11">
        <v>75000</v>
      </c>
      <c r="D10" s="11">
        <v>80000</v>
      </c>
      <c r="E10" s="11">
        <v>85000</v>
      </c>
      <c r="F10" s="13">
        <v>90000</v>
      </c>
      <c r="G10" s="13">
        <v>95000</v>
      </c>
      <c r="H10" s="13">
        <v>100000</v>
      </c>
    </row>
    <row r="11" spans="1:8" ht="63.75" customHeight="1" thickBot="1" x14ac:dyDescent="0.3">
      <c r="A11" s="14" t="s">
        <v>5</v>
      </c>
      <c r="B11" s="11">
        <v>50000</v>
      </c>
      <c r="C11" s="11">
        <v>50000</v>
      </c>
      <c r="D11" s="11">
        <v>50000</v>
      </c>
      <c r="E11" s="11">
        <v>50000</v>
      </c>
      <c r="F11" s="11">
        <v>50000</v>
      </c>
      <c r="G11" s="11">
        <v>50000</v>
      </c>
      <c r="H11" s="11">
        <v>50000</v>
      </c>
    </row>
    <row r="12" spans="1:8" ht="72" customHeight="1" thickBot="1" x14ac:dyDescent="0.3">
      <c r="A12" s="14" t="s">
        <v>6</v>
      </c>
      <c r="B12" s="11">
        <v>25000</v>
      </c>
      <c r="C12" s="11">
        <v>25000</v>
      </c>
      <c r="D12" s="11">
        <v>25000</v>
      </c>
      <c r="E12" s="11">
        <v>25000</v>
      </c>
      <c r="F12" s="11">
        <v>25000</v>
      </c>
      <c r="G12" s="11">
        <v>25000</v>
      </c>
      <c r="H12" s="11">
        <v>25000</v>
      </c>
    </row>
    <row r="13" spans="1:8" ht="78" customHeight="1" thickBot="1" x14ac:dyDescent="0.3">
      <c r="A13" s="14" t="s">
        <v>7</v>
      </c>
      <c r="B13" s="15">
        <f>B10-B11-B12</f>
        <v>-75000</v>
      </c>
      <c r="C13" s="15">
        <f>C10-C11-C12</f>
        <v>0</v>
      </c>
      <c r="D13" s="15">
        <f t="shared" ref="D13:H13" si="0">D10-D11-D12</f>
        <v>5000</v>
      </c>
      <c r="E13" s="15">
        <f t="shared" si="0"/>
        <v>10000</v>
      </c>
      <c r="F13" s="15">
        <f t="shared" si="0"/>
        <v>15000</v>
      </c>
      <c r="G13" s="15">
        <f t="shared" si="0"/>
        <v>20000</v>
      </c>
      <c r="H13" s="15">
        <f t="shared" si="0"/>
        <v>25000</v>
      </c>
    </row>
    <row r="14" spans="1:8" ht="83.25" customHeight="1" thickBot="1" x14ac:dyDescent="0.3">
      <c r="A14" s="14" t="s">
        <v>8</v>
      </c>
      <c r="B14" s="15">
        <f>B9+B13</f>
        <v>-150000</v>
      </c>
      <c r="C14" s="15">
        <f t="shared" ref="C14:H14" si="1">C9+C13</f>
        <v>-75000</v>
      </c>
      <c r="D14" s="15">
        <f t="shared" si="1"/>
        <v>5000</v>
      </c>
      <c r="E14" s="15">
        <f t="shared" si="1"/>
        <v>10000</v>
      </c>
      <c r="F14" s="15">
        <f t="shared" si="1"/>
        <v>15000</v>
      </c>
      <c r="G14" s="15">
        <f t="shared" si="1"/>
        <v>20000</v>
      </c>
      <c r="H14" s="15">
        <f t="shared" si="1"/>
        <v>25000</v>
      </c>
    </row>
    <row r="15" spans="1:8" ht="64.5" customHeight="1" thickBot="1" x14ac:dyDescent="0.3">
      <c r="A15" s="16" t="s">
        <v>9</v>
      </c>
      <c r="B15" s="17">
        <f>(1/(1+$B$1)^B8)*B14</f>
        <v>-133928.57142857142</v>
      </c>
      <c r="C15" s="17">
        <f t="shared" ref="C15:H15" si="2">(1/(1+$B$1)^C8)*C14</f>
        <v>-59789.540816326524</v>
      </c>
      <c r="D15" s="17">
        <f t="shared" si="2"/>
        <v>3558.9012390670546</v>
      </c>
      <c r="E15" s="17">
        <f t="shared" si="2"/>
        <v>6355.1807840483125</v>
      </c>
      <c r="F15" s="17">
        <f t="shared" si="2"/>
        <v>8511.4028357789884</v>
      </c>
      <c r="G15" s="17">
        <f t="shared" si="2"/>
        <v>10132.622423546414</v>
      </c>
      <c r="H15" s="17">
        <f t="shared" si="2"/>
        <v>11308.730383422335</v>
      </c>
    </row>
    <row r="16" spans="1:8" ht="82.5" customHeight="1" thickBot="1" x14ac:dyDescent="0.3">
      <c r="A16" s="16" t="s">
        <v>10</v>
      </c>
      <c r="B16" s="17">
        <f>B15</f>
        <v>-133928.57142857142</v>
      </c>
      <c r="C16" s="17">
        <f>B16+C15</f>
        <v>-193718.11224489793</v>
      </c>
      <c r="D16" s="17">
        <f t="shared" ref="D16:H16" si="3">C16+D15</f>
        <v>-190159.21100583088</v>
      </c>
      <c r="E16" s="17">
        <f t="shared" si="3"/>
        <v>-183804.03022178257</v>
      </c>
      <c r="F16" s="17">
        <f t="shared" si="3"/>
        <v>-175292.62738600359</v>
      </c>
      <c r="G16" s="17">
        <f t="shared" si="3"/>
        <v>-165160.00496245717</v>
      </c>
      <c r="H16" s="17">
        <f t="shared" si="3"/>
        <v>-153851.27457903483</v>
      </c>
    </row>
    <row r="17" spans="1:8" ht="18.75" x14ac:dyDescent="0.25">
      <c r="B17" s="2"/>
      <c r="C17" s="2"/>
      <c r="D17" s="2"/>
      <c r="E17" s="2"/>
      <c r="F17" s="2"/>
      <c r="G17" s="2"/>
      <c r="H17" s="2"/>
    </row>
    <row r="18" spans="1:8" ht="18.75" x14ac:dyDescent="0.25">
      <c r="A18" s="18" t="s">
        <v>11</v>
      </c>
      <c r="B18" s="8">
        <f>B15+C15+D15+E15+F15+G15+H15</f>
        <v>-153851.27457903483</v>
      </c>
      <c r="C18" s="2"/>
      <c r="D18" s="2"/>
      <c r="E18" s="2"/>
      <c r="F18" s="2"/>
      <c r="G18" s="2"/>
      <c r="H18" s="2"/>
    </row>
    <row r="19" spans="1:8" ht="18.75" x14ac:dyDescent="0.25">
      <c r="A19" s="18" t="s">
        <v>12</v>
      </c>
      <c r="B19" s="8">
        <f>B18/(B5+C5)</f>
        <v>-1.0256751638602322</v>
      </c>
    </row>
    <row r="21" spans="1:8" ht="15" customHeight="1" x14ac:dyDescent="0.25">
      <c r="A21" s="19" t="s">
        <v>13</v>
      </c>
      <c r="B21" s="19"/>
      <c r="C21" s="19"/>
      <c r="D21" s="19"/>
      <c r="E21" s="19"/>
      <c r="F21" s="19"/>
      <c r="G21" s="19"/>
      <c r="H21" s="19"/>
    </row>
    <row r="22" spans="1:8" ht="15" customHeight="1" x14ac:dyDescent="0.25">
      <c r="A22" s="19"/>
      <c r="B22" s="19"/>
      <c r="C22" s="19"/>
      <c r="D22" s="19"/>
      <c r="E22" s="19"/>
      <c r="F22" s="19"/>
      <c r="G22" s="19"/>
      <c r="H22" s="19"/>
    </row>
    <row r="23" spans="1:8" ht="15" customHeight="1" x14ac:dyDescent="0.25">
      <c r="A23" s="19"/>
      <c r="B23" s="19"/>
      <c r="C23" s="19"/>
      <c r="D23" s="19"/>
      <c r="E23" s="19"/>
      <c r="F23" s="19"/>
      <c r="G23" s="19"/>
      <c r="H23" s="19"/>
    </row>
    <row r="24" spans="1:8" ht="15" customHeight="1" x14ac:dyDescent="0.25">
      <c r="A24" s="19"/>
      <c r="B24" s="19"/>
      <c r="C24" s="19"/>
      <c r="D24" s="19"/>
      <c r="E24" s="19"/>
      <c r="F24" s="19"/>
      <c r="G24" s="19"/>
      <c r="H24" s="19"/>
    </row>
    <row r="25" spans="1:8" ht="15" customHeight="1" x14ac:dyDescent="0.25">
      <c r="A25" s="19"/>
      <c r="B25" s="19"/>
      <c r="C25" s="19"/>
      <c r="D25" s="19"/>
      <c r="E25" s="19"/>
      <c r="F25" s="19"/>
      <c r="G25" s="19"/>
      <c r="H25" s="19"/>
    </row>
    <row r="26" spans="1:8" ht="15" customHeight="1" x14ac:dyDescent="0.25">
      <c r="A26" s="19"/>
      <c r="B26" s="19"/>
      <c r="C26" s="19"/>
      <c r="D26" s="19"/>
      <c r="E26" s="19"/>
      <c r="F26" s="19"/>
      <c r="G26" s="19"/>
      <c r="H26" s="19"/>
    </row>
    <row r="27" spans="1:8" ht="30.75" customHeight="1" x14ac:dyDescent="0.25">
      <c r="A27" s="19"/>
      <c r="B27" s="19"/>
      <c r="C27" s="19"/>
      <c r="D27" s="19"/>
      <c r="E27" s="19"/>
      <c r="F27" s="19"/>
      <c r="G27" s="19"/>
      <c r="H27" s="19"/>
    </row>
    <row r="28" spans="1:8" x14ac:dyDescent="0.25">
      <c r="A28" s="19"/>
      <c r="B28" s="19"/>
      <c r="C28" s="19"/>
      <c r="D28" s="19"/>
      <c r="E28" s="19"/>
      <c r="F28" s="19"/>
      <c r="G28" s="19"/>
      <c r="H28" s="19"/>
    </row>
    <row r="29" spans="1:8" x14ac:dyDescent="0.25">
      <c r="A29" s="19"/>
      <c r="B29" s="19"/>
      <c r="C29" s="19"/>
      <c r="D29" s="19"/>
      <c r="E29" s="19"/>
      <c r="F29" s="19"/>
      <c r="G29" s="19"/>
      <c r="H29" s="19"/>
    </row>
    <row r="30" spans="1:8" x14ac:dyDescent="0.25">
      <c r="A30" s="19"/>
      <c r="B30" s="19"/>
      <c r="C30" s="19"/>
      <c r="D30" s="19"/>
      <c r="E30" s="19"/>
      <c r="F30" s="19"/>
      <c r="G30" s="19"/>
      <c r="H30" s="19"/>
    </row>
    <row r="31" spans="1:8" x14ac:dyDescent="0.25">
      <c r="A31" s="19"/>
      <c r="B31" s="19"/>
      <c r="C31" s="19"/>
      <c r="D31" s="19"/>
      <c r="E31" s="19"/>
      <c r="F31" s="19"/>
      <c r="G31" s="19"/>
      <c r="H31" s="19"/>
    </row>
  </sheetData>
  <mergeCells count="1">
    <mergeCell ref="A21:H3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2020-10-16T10:18:07Z</dcterms:created>
  <dcterms:modified xsi:type="dcterms:W3CDTF">2020-10-16T11:07:27Z</dcterms:modified>
</cp:coreProperties>
</file>