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3" i="1" l="1"/>
  <c r="B12" i="1"/>
  <c r="B11" i="1"/>
  <c r="B10" i="1"/>
  <c r="D7" i="1"/>
  <c r="E7" i="1" s="1"/>
  <c r="C7" i="1"/>
  <c r="D6" i="1"/>
  <c r="E6" i="1"/>
  <c r="C6" i="1"/>
  <c r="D5" i="1"/>
  <c r="E5" i="1"/>
  <c r="C5" i="1"/>
  <c r="D4" i="1"/>
  <c r="E4" i="1"/>
  <c r="C4" i="1"/>
</calcChain>
</file>

<file path=xl/sharedStrings.xml><?xml version="1.0" encoding="utf-8"?>
<sst xmlns="http://schemas.openxmlformats.org/spreadsheetml/2006/main" count="13" uniqueCount="13">
  <si>
    <t>Временной интервал</t>
  </si>
  <si>
    <t>Текущий доход</t>
  </si>
  <si>
    <t>Коэффициент дисконтирования</t>
  </si>
  <si>
    <t>Дисконтированный денежный поток</t>
  </si>
  <si>
    <t>Куммулятивный денежный поток</t>
  </si>
  <si>
    <t>Куммулятивныйдисконтированный  денежный поток</t>
  </si>
  <si>
    <t>Инвестиионные затраты</t>
  </si>
  <si>
    <t xml:space="preserve">Cтавка </t>
  </si>
  <si>
    <t>Ток</t>
  </si>
  <si>
    <t>Ток(диск)</t>
  </si>
  <si>
    <t>ЧДД</t>
  </si>
  <si>
    <t>ИДД</t>
  </si>
  <si>
    <t>Вывод: Проект яв-ся эффективным, т.к. ЧДД&gt;0, ИДД&gt;1 и срок окупаемости меньше 3 лет.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</si>
</sst>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66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G18" sqref="G16:G18"/>
    </sheetView>
  </sheetViews>
  <sheetFormatPr defaultRowHeight="15" x14ac:dyDescent="0.25"/>
  <cols>
    <col min="1" max="1" width="36.5703125" customWidth="1"/>
  </cols>
  <sheetData>
    <row r="1" spans="1:5" x14ac:dyDescent="0.25">
      <c r="A1" s="1" t="s">
        <v>0</v>
      </c>
      <c r="B1">
        <v>0</v>
      </c>
      <c r="C1">
        <v>1</v>
      </c>
      <c r="D1">
        <v>2</v>
      </c>
      <c r="E1">
        <v>3</v>
      </c>
    </row>
    <row r="2" spans="1:5" x14ac:dyDescent="0.25">
      <c r="A2" s="1" t="s">
        <v>6</v>
      </c>
      <c r="B2">
        <v>10</v>
      </c>
    </row>
    <row r="3" spans="1:5" x14ac:dyDescent="0.25">
      <c r="A3" s="1" t="s">
        <v>1</v>
      </c>
      <c r="C3">
        <v>3</v>
      </c>
      <c r="D3">
        <v>4</v>
      </c>
      <c r="E3">
        <v>7</v>
      </c>
    </row>
    <row r="4" spans="1:5" x14ac:dyDescent="0.25">
      <c r="A4" s="1" t="s">
        <v>2</v>
      </c>
      <c r="C4" s="2">
        <f>(1/(1+$B9)^C1)</f>
        <v>0.89285714285714279</v>
      </c>
      <c r="D4" s="2">
        <f t="shared" ref="D4:E4" si="0">(1/(1+$B9)^D1)</f>
        <v>0.79719387755102034</v>
      </c>
      <c r="E4" s="2">
        <f t="shared" si="0"/>
        <v>0.71178024781341087</v>
      </c>
    </row>
    <row r="5" spans="1:5" x14ac:dyDescent="0.25">
      <c r="A5" s="1" t="s">
        <v>3</v>
      </c>
      <c r="B5">
        <v>0</v>
      </c>
      <c r="C5" s="2">
        <f>C3*C4</f>
        <v>2.6785714285714284</v>
      </c>
      <c r="D5" s="2">
        <f t="shared" ref="D5:E5" si="1">D3*D4</f>
        <v>3.1887755102040813</v>
      </c>
      <c r="E5" s="2">
        <f t="shared" si="1"/>
        <v>4.9824617346938762</v>
      </c>
    </row>
    <row r="6" spans="1:5" x14ac:dyDescent="0.25">
      <c r="A6" s="1" t="s">
        <v>4</v>
      </c>
      <c r="B6">
        <v>-10</v>
      </c>
      <c r="C6">
        <f>B6+C3</f>
        <v>-7</v>
      </c>
      <c r="D6">
        <f t="shared" ref="D6:E6" si="2">C6+D3</f>
        <v>-3</v>
      </c>
      <c r="E6">
        <f t="shared" si="2"/>
        <v>4</v>
      </c>
    </row>
    <row r="7" spans="1:5" ht="30" x14ac:dyDescent="0.25">
      <c r="A7" s="1" t="s">
        <v>5</v>
      </c>
      <c r="B7">
        <v>-10</v>
      </c>
      <c r="C7" s="2">
        <f>B7+C5</f>
        <v>-7.3214285714285712</v>
      </c>
      <c r="D7" s="2">
        <f t="shared" ref="D7:E7" si="3">C7+D5</f>
        <v>-4.1326530612244898</v>
      </c>
      <c r="E7" s="2">
        <f t="shared" si="3"/>
        <v>0.84980867346938638</v>
      </c>
    </row>
    <row r="9" spans="1:5" x14ac:dyDescent="0.25">
      <c r="A9" s="1" t="s">
        <v>7</v>
      </c>
      <c r="B9">
        <v>0.12</v>
      </c>
    </row>
    <row r="10" spans="1:5" x14ac:dyDescent="0.25">
      <c r="A10" s="1" t="s">
        <v>8</v>
      </c>
      <c r="B10" s="3">
        <f>2+3/7</f>
        <v>2.4285714285714284</v>
      </c>
    </row>
    <row r="11" spans="1:5" x14ac:dyDescent="0.25">
      <c r="A11" s="1" t="s">
        <v>9</v>
      </c>
      <c r="B11" s="3">
        <f>2+(-D7)/E5</f>
        <v>2.82944</v>
      </c>
    </row>
    <row r="12" spans="1:5" x14ac:dyDescent="0.25">
      <c r="A12" s="1" t="s">
        <v>10</v>
      </c>
      <c r="B12" s="3">
        <f>(C5+D5+E5)-B2</f>
        <v>0.84980867346938638</v>
      </c>
    </row>
    <row r="13" spans="1:5" x14ac:dyDescent="0.25">
      <c r="A13" s="1" t="s">
        <v>11</v>
      </c>
      <c r="B13" s="2">
        <f>(C5+D5+E5)/B2</f>
        <v>1.0849808673469385</v>
      </c>
    </row>
    <row r="15" spans="1:5" ht="45" x14ac:dyDescent="0.25">
      <c r="A15" s="1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2020-12-08T09:06:25Z</dcterms:created>
  <dcterms:modified xsi:type="dcterms:W3CDTF">2020-12-08T09:23:11Z</dcterms:modified>
</cp:coreProperties>
</file>